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xr:revisionPtr revIDLastSave="0" documentId="8_{E1E9A56C-0810-4BE0-A2E7-86C49C07A599}" xr6:coauthVersionLast="47" xr6:coauthVersionMax="47" xr10:uidLastSave="{00000000-0000-0000-0000-000000000000}"/>
  <bookViews>
    <workbookView xWindow="2232" yWindow="2232" windowWidth="17280" windowHeight="9024" xr2:uid="{E9710EF1-9FAA-45A7-BD4E-5CB7006D368E}"/>
  </bookViews>
  <sheets>
    <sheet name="Dados" sheetId="1" r:id="rId1"/>
    <sheet name="Fornecedor" sheetId="2" r:id="rId2"/>
    <sheet name="Iten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5" i="3" l="1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</calcChain>
</file>

<file path=xl/sharedStrings.xml><?xml version="1.0" encoding="utf-8"?>
<sst xmlns="http://schemas.openxmlformats.org/spreadsheetml/2006/main" count="219" uniqueCount="142">
  <si>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</si>
  <si>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</si>
  <si>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</si>
  <si>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</si>
  <si>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</si>
  <si>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</si>
  <si>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</si>
  <si>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</si>
  <si>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</si>
  <si>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</si>
  <si>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</si>
  <si>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</si>
  <si>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</si>
  <si>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</si>
  <si>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</si>
  <si>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</si>
  <si>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</si>
  <si>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</si>
  <si>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</si>
  <si>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</si>
  <si>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</si>
  <si>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</si>
  <si>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</si>
  <si>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</si>
  <si>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</si>
  <si>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</si>
  <si>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</si>
  <si>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</si>
  <si>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</si>
  <si>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</si>
  <si>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</si>
  <si>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</si>
  <si>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</si>
  <si>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</si>
  <si>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</si>
  <si>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</si>
  <si>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</si>
  <si>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</si>
  <si>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</si>
  <si>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</si>
  <si>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</si>
  <si>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</si>
  <si>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000124/22</t>
  </si>
  <si>
    <t xml:space="preserve">PREGÃO PRESENCIAL        </t>
  </si>
  <si>
    <t>Menor Preco Unitario</t>
  </si>
  <si>
    <t>21/11/2022</t>
  </si>
  <si>
    <t>06/12/2022</t>
  </si>
  <si>
    <t>Sim</t>
  </si>
  <si>
    <t>AQUISIÇÃO DE MATERIAIS HOSPITALARES</t>
  </si>
  <si>
    <t>600.001.819</t>
  </si>
  <si>
    <t>ALCOOL GEL, FRASCO COM 100 ML, COM TAMPA ROSCA TIPO FLIP TOP</t>
  </si>
  <si>
    <t>FR</t>
  </si>
  <si>
    <t/>
  </si>
  <si>
    <t>600.001.391</t>
  </si>
  <si>
    <t>ALCOOL ISOPROPILICO PARA LIMPEZA ELETRONICO – FRS 1 LITRO</t>
  </si>
  <si>
    <t>600.001.392</t>
  </si>
  <si>
    <t>ALCOOL ISOPROPILICO PARA LIMPEZA ELETRONICO – FRS 100ML</t>
  </si>
  <si>
    <t>600.001.407</t>
  </si>
  <si>
    <t>APARELHO DE PRESSAO DIGITAL</t>
  </si>
  <si>
    <t>UN</t>
  </si>
  <si>
    <t>600.001.412</t>
  </si>
  <si>
    <t>ATADURA DE CREPE 13 FIOS/CM² 06 CM X 1,8 M</t>
  </si>
  <si>
    <t>600.001.824</t>
  </si>
  <si>
    <t>ATADURA DE CREPE 13 FIOS/CM² 10 CM X 1,8 M</t>
  </si>
  <si>
    <t>600.001.827</t>
  </si>
  <si>
    <t>ATADURA DE CREPE 13 FIOS/CM² 15 CM X 1,8 M</t>
  </si>
  <si>
    <t>600.001.828</t>
  </si>
  <si>
    <t>ATADURA DE CREPE 13 FIOS/CM² 20 CM X 1,8 M.</t>
  </si>
  <si>
    <t>613.001.001</t>
  </si>
  <si>
    <t>BATERIA DE LITIO 3 V (CR 2032).</t>
  </si>
  <si>
    <t>600.009.001</t>
  </si>
  <si>
    <t>BOLSA COLOSTOMIA. AD. TRANSPARENTE 3/4-2 1/2 19-64MM.</t>
  </si>
  <si>
    <t>CX</t>
  </si>
  <si>
    <t>600.009.002</t>
  </si>
  <si>
    <t>BOLSA DE COLOSTOMIA/ILEOSTOMIA, DRENAVEL, OPACA 45MM + PLACA DURAHESIVE CONVEXA 25/45MM</t>
  </si>
  <si>
    <t>600.009.004</t>
  </si>
  <si>
    <t>BOLSA DE COLOSTOMIA/ILEOSTOMIA, DRENAVEL, OPACA 57MM + PLACA STOMAHESIVE COM ADESIVO MICROPOROSO 57MM</t>
  </si>
  <si>
    <t>600.009.003</t>
  </si>
  <si>
    <t>BOLSA DE COLOSTOMIA/ILEOSTOMIA, DRENAVEL, OPACA 64MM + PLACA STOMAHESIVE COM ADESIVO MICROPOROSO 64MM</t>
  </si>
  <si>
    <t>600.010.001</t>
  </si>
  <si>
    <t>BOLSA DE UROSTOMIA DE UMA PEÇA, TRANSPARENTE, RECORTAVEL 19-45MM CX COM 10 UNIDADES</t>
  </si>
  <si>
    <t>600.001.022</t>
  </si>
  <si>
    <t>CATETER INTRAVENOSO24 G FLUXO:</t>
  </si>
  <si>
    <t>600.001.825</t>
  </si>
  <si>
    <t>DRENO DE PENROSE ESTERIL COM 12 UNIDADES.</t>
  </si>
  <si>
    <t>PCT</t>
  </si>
  <si>
    <t>600.001.472</t>
  </si>
  <si>
    <t>EQUIPO MACROGOTAS PARA SOLUÇOES PARENTERAIS,</t>
  </si>
  <si>
    <t>600.001.689</t>
  </si>
  <si>
    <t>ESCOVA DE UNHA</t>
  </si>
  <si>
    <t>600.001.479</t>
  </si>
  <si>
    <t>ESPARADRAPO IMPERMEAVEL</t>
  </si>
  <si>
    <t>600.001.487</t>
  </si>
  <si>
    <t>FIO GUIA PARA TUBO ENDOTRAQUEAL S/ BOTAO DE REGULAGEM-ADULTO</t>
  </si>
  <si>
    <t>600.001.488</t>
  </si>
  <si>
    <t>FIO GUIA PARA TUBO ENDOTRAQUEAL S/ BOTAO DE REGULAGEM-INFANTIL</t>
  </si>
  <si>
    <t>600.001.515</t>
  </si>
  <si>
    <t>INFUSOR DE 02 VIAS C/ CLAMP.  PCT COM 05 UNID</t>
  </si>
  <si>
    <t>600.001.521</t>
  </si>
  <si>
    <t>KIT COMPLETO LARINGOSCOPIO + LAMINAS ,</t>
  </si>
  <si>
    <t>KIT</t>
  </si>
  <si>
    <t>701.002.001</t>
  </si>
  <si>
    <t>KIT DE OXIGENIO PORTATIL 5 LITROS, ALUMINIO, COM CARRINHO (SEM CARGA), CONTENDO:</t>
  </si>
  <si>
    <t>600.001.826</t>
  </si>
  <si>
    <t>LOÇAO OLEOSA CORPORAL, CONTEM AGE E VITAMINAS TRIGLICERIDEOS DE ACIDOS CAPRCO E CAPROLICO</t>
  </si>
  <si>
    <t>600.001.570</t>
  </si>
  <si>
    <t>MANOMETRO P/ BALAO DE OXIGENIO (O²).</t>
  </si>
  <si>
    <t>600.005.001</t>
  </si>
  <si>
    <t>MASCARA CIRURGICA DESCARTAVEL TRIPLA ANTIVIRAL CX C/50 UNIDADE</t>
  </si>
  <si>
    <t>600.001.236</t>
  </si>
  <si>
    <t>MASCARA RCP</t>
  </si>
  <si>
    <t>600.001.582</t>
  </si>
  <si>
    <t>MOXA BASTAO DE ARTEMISIA SEM FUMAÇA. VALIDADE MINIMA 02 ANOS</t>
  </si>
  <si>
    <t>600.001.586</t>
  </si>
  <si>
    <t>OXIMETRO DE PULSO PORTATIL</t>
  </si>
  <si>
    <t>600.001.219</t>
  </si>
  <si>
    <t>PAPEL P/ ELETROCARDIOGRAMA</t>
  </si>
  <si>
    <t>600.001.597</t>
  </si>
  <si>
    <t>PULSEIRAS COLORIDAS DE IDENTIFICAÇAO  PARA TRIAGEM DE MANCHESTER</t>
  </si>
  <si>
    <t>600.001.603</t>
  </si>
  <si>
    <t>SEMENTE DE MOSTARDA (MONTADA) – PLACA MAPA REDONDA</t>
  </si>
  <si>
    <t>CART</t>
  </si>
  <si>
    <t>600.001.615</t>
  </si>
  <si>
    <t>SOLUÇAO ISOTONICA DE CLORETO DE SODIO 0,9% (OSMLARIDADE: 308,0 MOSMOL/L) 1.000 ML.</t>
  </si>
  <si>
    <t>600.001.618</t>
  </si>
  <si>
    <t>SOLUÇAO ISOTONICA DE CLORETO DE SODIO 0,9% (OSMOLARIDADE: 308,0 MOSMOL/L) 100 ML.</t>
  </si>
  <si>
    <t>600.001.617</t>
  </si>
  <si>
    <t>SOLUÇAO ISOTONICA DE CLORETO DE SODIO 0,9% (OSMOLARIDADE: 308,0 MOSMOL/L) 250 ML.</t>
  </si>
  <si>
    <t>600.001.616</t>
  </si>
  <si>
    <t>SOLUÇAO ISOTONICA DE CLORETO DE SODIO 0,9% (OSMOLARIDADE: 308,0 MOSMOL/L) 500 ML.</t>
  </si>
  <si>
    <t>600.001.620</t>
  </si>
  <si>
    <t>SOLUÇAO ISOTONICA DE GLICOSE A 5% (SOLUÇAO ESTERIL E APIROGENICA) 500 ML</t>
  </si>
  <si>
    <t>600.001.372</t>
  </si>
  <si>
    <t>SONDA DE FOLEYSILICONIZADA ESTERIL 02 VIAS, VOLUME 30 ML</t>
  </si>
  <si>
    <t>600.001.789</t>
  </si>
  <si>
    <t>SONDA NASOENTERAL (DUBBOF), NO TAMANHO 16</t>
  </si>
  <si>
    <t>600.001.659</t>
  </si>
  <si>
    <t>TERMOMETRO DIGITAL INFRAVERMELHO</t>
  </si>
  <si>
    <t>600.001.666</t>
  </si>
  <si>
    <t>TUBO TIPO FALCON 15 ML - PACOTE COM 50 UNIDADES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</si>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</sst>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A107-F812-4CBA-A2D4-9714A28D6EA6}">
  <dimension ref="A1:O33"/>
  <sheetViews>
    <sheetView tabSelected="1" workbookViewId="0">
      <selection activeCell="C5" sqref="C5:N10"/>
    </sheetView>
  </sheetViews>
  <sheetFormatPr defaultRowHeight="14.4" x14ac:dyDescent="0.3"/>
  <cols>
    <col min="2" max="2" width="7.88671875" customWidth="1"/>
    <col min="10" max="10" width="6.88671875" customWidth="1"/>
    <col min="12" max="12" width="12.5546875" customWidth="1"/>
    <col min="14" max="14" width="9.5546875" customWidth="1"/>
  </cols>
  <sheetData>
    <row r="1" spans="1:15" ht="21" x14ac:dyDescent="0.4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"/>
    </row>
    <row r="2" spans="1:15" x14ac:dyDescent="0.3">
      <c r="A2" s="14" t="s">
        <v>3</v>
      </c>
      <c r="B2" s="14"/>
      <c r="C2" s="14" t="s">
        <v>1</v>
      </c>
      <c r="D2" s="14"/>
      <c r="E2" s="14"/>
      <c r="F2" s="14" t="s">
        <v>2</v>
      </c>
      <c r="G2" s="14"/>
      <c r="H2" s="14"/>
      <c r="I2" s="14" t="s">
        <v>4</v>
      </c>
      <c r="J2" s="14"/>
      <c r="K2" s="14" t="s">
        <v>40</v>
      </c>
      <c r="L2" s="14"/>
      <c r="M2" s="14" t="s">
        <v>5</v>
      </c>
      <c r="N2" s="14"/>
      <c r="O2" s="1"/>
    </row>
    <row r="3" spans="1:15" x14ac:dyDescent="0.3">
      <c r="A3" s="19" t="s">
        <v>42</v>
      </c>
      <c r="B3" s="19"/>
      <c r="C3" s="20" t="s">
        <v>43</v>
      </c>
      <c r="D3" s="20"/>
      <c r="E3" s="20"/>
      <c r="F3" s="20" t="s">
        <v>44</v>
      </c>
      <c r="G3" s="20"/>
      <c r="H3" s="20"/>
      <c r="I3" s="19" t="s">
        <v>45</v>
      </c>
      <c r="J3" s="19"/>
      <c r="K3" s="19" t="s">
        <v>46</v>
      </c>
      <c r="L3" s="19"/>
      <c r="M3" s="20" t="s">
        <v>47</v>
      </c>
      <c r="N3" s="20"/>
      <c r="O3" s="1"/>
    </row>
    <row r="4" spans="1:15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"/>
    </row>
    <row r="5" spans="1:15" x14ac:dyDescent="0.3">
      <c r="A5" s="16" t="s">
        <v>0</v>
      </c>
      <c r="B5" s="16"/>
      <c r="C5" s="15" t="s">
        <v>48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"/>
    </row>
    <row r="6" spans="1:15" x14ac:dyDescent="0.3">
      <c r="A6" s="16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"/>
    </row>
    <row r="7" spans="1:15" x14ac:dyDescent="0.3">
      <c r="A7" s="16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"/>
    </row>
    <row r="8" spans="1:15" x14ac:dyDescent="0.3">
      <c r="A8" s="16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"/>
    </row>
    <row r="9" spans="1:15" x14ac:dyDescent="0.3">
      <c r="A9" s="16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"/>
    </row>
    <row r="10" spans="1:15" x14ac:dyDescent="0.3">
      <c r="A10" s="16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"/>
    </row>
    <row r="11" spans="1:15" x14ac:dyDescent="0.3">
      <c r="O11" s="1"/>
    </row>
    <row r="12" spans="1:15" x14ac:dyDescent="0.3">
      <c r="O12" s="1"/>
    </row>
    <row r="13" spans="1:15" x14ac:dyDescent="0.3">
      <c r="O13" s="1"/>
    </row>
    <row r="14" spans="1:15" x14ac:dyDescent="0.3">
      <c r="O14" s="1"/>
    </row>
    <row r="15" spans="1:15" x14ac:dyDescent="0.3">
      <c r="O15" s="1"/>
    </row>
    <row r="16" spans="1:15" x14ac:dyDescent="0.3">
      <c r="O16" s="1"/>
    </row>
    <row r="17" spans="1:15" x14ac:dyDescent="0.3">
      <c r="O17" s="1"/>
    </row>
    <row r="18" spans="1:15" x14ac:dyDescent="0.3">
      <c r="O18" s="1"/>
    </row>
    <row r="19" spans="1:15" x14ac:dyDescent="0.3">
      <c r="O19" s="1"/>
    </row>
    <row r="29" spans="1:15" ht="21" customHeight="1" x14ac:dyDescent="0.3">
      <c r="A29" s="13" t="s">
        <v>12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5" ht="21" customHeigh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5" ht="15" customHeight="1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5" ht="15" customHeight="1" x14ac:dyDescent="0.3"/>
    <row r="33" ht="15" customHeight="1" x14ac:dyDescent="0.3"/>
  </sheetData>
  <sheetProtection algorithmName="SHA-512" hashValue="66P7FBVDOsaub0Amkj9KkE5bIZr69FTKFCl9g8ZRqTPx3ZrH67ftjS+yKVaK45Zwt6Fu5BIfnqUcbo4bOWYl4g==" saltValue="R4KsvxNiYaK1vo1HcWNeEw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E33DE-CF0B-4359-8FCA-2814BA6C2B55}">
  <dimension ref="A1:N34"/>
  <sheetViews>
    <sheetView workbookViewId="0">
      <selection activeCell="G15" sqref="G15"/>
    </sheetView>
  </sheetViews>
  <sheetFormatPr defaultRowHeight="14.4" x14ac:dyDescent="0.3"/>
  <cols>
    <col min="2" max="2" width="10.109375" customWidth="1"/>
    <col min="10" max="10" width="10.5546875" customWidth="1"/>
    <col min="14" max="14" width="9.6640625" customWidth="1"/>
  </cols>
  <sheetData>
    <row r="1" spans="1:14" ht="21" x14ac:dyDescent="0.4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3">
      <c r="A2" s="14" t="s">
        <v>13</v>
      </c>
      <c r="B2" s="14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3">
      <c r="A3" s="14" t="s">
        <v>26</v>
      </c>
      <c r="B3" s="1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3">
      <c r="A4" s="14" t="s">
        <v>27</v>
      </c>
      <c r="B4" s="14"/>
      <c r="C4" s="21"/>
      <c r="D4" s="21"/>
      <c r="E4" s="21"/>
      <c r="F4" s="14" t="s">
        <v>28</v>
      </c>
      <c r="G4" s="14"/>
      <c r="H4" s="21"/>
      <c r="I4" s="21"/>
      <c r="J4" s="2" t="s">
        <v>30</v>
      </c>
      <c r="K4" s="21"/>
      <c r="L4" s="21"/>
      <c r="M4" s="2" t="s">
        <v>32</v>
      </c>
      <c r="N4" s="3"/>
    </row>
    <row r="5" spans="1:14" x14ac:dyDescent="0.3">
      <c r="A5" s="14" t="s">
        <v>14</v>
      </c>
      <c r="B5" s="14"/>
      <c r="C5" s="21"/>
      <c r="D5" s="21"/>
      <c r="E5" s="21"/>
      <c r="F5" s="21"/>
      <c r="G5" s="21"/>
      <c r="H5" s="14" t="s">
        <v>39</v>
      </c>
      <c r="I5" s="14"/>
      <c r="J5" s="21"/>
      <c r="K5" s="21"/>
      <c r="L5" s="21"/>
      <c r="M5" s="21"/>
      <c r="N5" s="21"/>
    </row>
    <row r="6" spans="1:14" x14ac:dyDescent="0.3">
      <c r="A6" s="14" t="s">
        <v>29</v>
      </c>
      <c r="B6" s="14"/>
      <c r="C6" s="21"/>
      <c r="D6" s="21"/>
      <c r="E6" s="21"/>
      <c r="F6" s="14" t="s">
        <v>31</v>
      </c>
      <c r="G6" s="14"/>
      <c r="H6" s="21"/>
      <c r="I6" s="21"/>
      <c r="J6" s="14" t="s">
        <v>33</v>
      </c>
      <c r="K6" s="14"/>
      <c r="L6" s="21"/>
      <c r="M6" s="21"/>
      <c r="N6" s="21"/>
    </row>
    <row r="7" spans="1:14" x14ac:dyDescent="0.3">
      <c r="A7" s="14" t="s">
        <v>34</v>
      </c>
      <c r="B7" s="14"/>
      <c r="C7" s="21"/>
      <c r="D7" s="21"/>
      <c r="E7" s="21"/>
      <c r="F7" s="14" t="s">
        <v>35</v>
      </c>
      <c r="G7" s="14"/>
      <c r="H7" s="21"/>
      <c r="I7" s="21"/>
      <c r="J7" s="2" t="s">
        <v>36</v>
      </c>
      <c r="K7" s="21"/>
      <c r="L7" s="21"/>
      <c r="M7" s="21"/>
      <c r="N7" s="21"/>
    </row>
    <row r="8" spans="1:14" x14ac:dyDescent="0.3">
      <c r="A8" s="14" t="s">
        <v>37</v>
      </c>
      <c r="B8" s="1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x14ac:dyDescent="0.3">
      <c r="A9" s="14" t="s">
        <v>38</v>
      </c>
      <c r="B9" s="14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3">
      <c r="A10" s="14" t="s">
        <v>41</v>
      </c>
      <c r="B10" s="14"/>
      <c r="C10" s="14"/>
      <c r="D10" s="14"/>
    </row>
    <row r="29" spans="1:14" x14ac:dyDescent="0.3">
      <c r="A29" s="22" t="s">
        <v>11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5" customHeight="1" x14ac:dyDescent="0.3"/>
    <row r="33" ht="15" customHeight="1" x14ac:dyDescent="0.3"/>
    <row r="34" ht="15" customHeight="1" x14ac:dyDescent="0.3"/>
  </sheetData>
  <sheetProtection algorithmName="SHA-512" hashValue="qOyvNW21m791EJZO3l391UjhwyT1hj/3b8q9ClmvGZdUxFkmspv1po0+unYqFx69EDUUd7Gxk28djSK68bjq8Q==" saltValue="Syn4Gu8srVu2/MVADNSkfA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D9A7-934C-4E5A-93CB-4D203816EAAF}">
  <dimension ref="A1:P49"/>
  <sheetViews>
    <sheetView workbookViewId="0">
      <selection activeCell="H15" sqref="H15"/>
    </sheetView>
  </sheetViews>
  <sheetFormatPr defaultRowHeight="14.4" x14ac:dyDescent="0.3"/>
  <cols>
    <col min="1" max="1" width="6.44140625" customWidth="1"/>
    <col min="2" max="2" width="11.88671875" customWidth="1"/>
    <col min="3" max="3" width="21.33203125" customWidth="1"/>
    <col min="8" max="8" width="12.109375" customWidth="1"/>
    <col min="9" max="9" width="13.6640625" hidden="1" customWidth="1"/>
    <col min="10" max="10" width="14.5546875" hidden="1" customWidth="1"/>
    <col min="11" max="11" width="15.6640625" customWidth="1"/>
    <col min="12" max="12" width="15.5546875" customWidth="1"/>
    <col min="13" max="13" width="13.109375" hidden="1" customWidth="1"/>
    <col min="14" max="14" width="35.44140625" customWidth="1"/>
    <col min="15" max="15" width="10.5546875" hidden="1" customWidth="1"/>
    <col min="16" max="16" width="11" hidden="1" customWidth="1"/>
  </cols>
  <sheetData>
    <row r="1" spans="1:16" ht="21" x14ac:dyDescent="0.3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54" customHeight="1" x14ac:dyDescent="0.3">
      <c r="A2" s="4" t="s">
        <v>7</v>
      </c>
      <c r="B2" s="4" t="s">
        <v>15</v>
      </c>
      <c r="C2" s="24" t="s">
        <v>16</v>
      </c>
      <c r="D2" s="24"/>
      <c r="E2" s="24"/>
      <c r="F2" s="24"/>
      <c r="G2" s="4" t="s">
        <v>8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4" t="s">
        <v>9</v>
      </c>
      <c r="O2" s="4" t="s">
        <v>23</v>
      </c>
      <c r="P2" s="4" t="s">
        <v>24</v>
      </c>
    </row>
    <row r="3" spans="1:16" x14ac:dyDescent="0.3">
      <c r="A3" s="5">
        <v>1</v>
      </c>
      <c r="B3" s="6" t="s">
        <v>49</v>
      </c>
      <c r="C3" s="25" t="s">
        <v>50</v>
      </c>
      <c r="D3" s="25"/>
      <c r="E3" s="25"/>
      <c r="F3" s="25"/>
      <c r="G3" s="6" t="s">
        <v>51</v>
      </c>
      <c r="H3" s="7">
        <v>2000</v>
      </c>
      <c r="I3" s="8"/>
      <c r="J3" s="9"/>
      <c r="K3" s="10"/>
      <c r="L3" s="11">
        <f>SUM(H3*K3)</f>
        <v>0</v>
      </c>
      <c r="M3" s="11"/>
      <c r="N3" s="12" t="s">
        <v>52</v>
      </c>
      <c r="O3" s="9"/>
      <c r="P3" s="9"/>
    </row>
    <row r="4" spans="1:16" x14ac:dyDescent="0.3">
      <c r="A4" s="5">
        <v>2</v>
      </c>
      <c r="B4" s="6" t="s">
        <v>53</v>
      </c>
      <c r="C4" s="25" t="s">
        <v>54</v>
      </c>
      <c r="D4" s="25"/>
      <c r="E4" s="25"/>
      <c r="F4" s="25"/>
      <c r="G4" s="6" t="s">
        <v>51</v>
      </c>
      <c r="H4" s="7">
        <v>200</v>
      </c>
      <c r="I4" s="8"/>
      <c r="J4" s="9"/>
      <c r="K4" s="10"/>
      <c r="L4" s="11">
        <f>SUM(H4*K4)</f>
        <v>0</v>
      </c>
      <c r="M4" s="11"/>
      <c r="N4" s="12" t="s">
        <v>52</v>
      </c>
      <c r="O4" s="9"/>
      <c r="P4" s="9"/>
    </row>
    <row r="5" spans="1:16" x14ac:dyDescent="0.3">
      <c r="A5" s="5">
        <v>3</v>
      </c>
      <c r="B5" s="6" t="s">
        <v>55</v>
      </c>
      <c r="C5" s="25" t="s">
        <v>56</v>
      </c>
      <c r="D5" s="25"/>
      <c r="E5" s="25"/>
      <c r="F5" s="25"/>
      <c r="G5" s="6" t="s">
        <v>51</v>
      </c>
      <c r="H5" s="7">
        <v>100</v>
      </c>
      <c r="I5" s="8"/>
      <c r="J5" s="9"/>
      <c r="K5" s="10"/>
      <c r="L5" s="11">
        <f>SUM(H5*K5)</f>
        <v>0</v>
      </c>
      <c r="M5" s="11"/>
      <c r="N5" s="12" t="s">
        <v>52</v>
      </c>
      <c r="O5" s="9"/>
      <c r="P5" s="9"/>
    </row>
    <row r="6" spans="1:16" x14ac:dyDescent="0.3">
      <c r="A6" s="5">
        <v>4</v>
      </c>
      <c r="B6" s="6" t="s">
        <v>57</v>
      </c>
      <c r="C6" s="25" t="s">
        <v>58</v>
      </c>
      <c r="D6" s="25"/>
      <c r="E6" s="25"/>
      <c r="F6" s="25"/>
      <c r="G6" s="6" t="s">
        <v>59</v>
      </c>
      <c r="H6" s="7">
        <v>30</v>
      </c>
      <c r="I6" s="8"/>
      <c r="J6" s="9"/>
      <c r="K6" s="10"/>
      <c r="L6" s="11">
        <f>SUM(H6*K6)</f>
        <v>0</v>
      </c>
      <c r="M6" s="11"/>
      <c r="N6" s="12" t="s">
        <v>52</v>
      </c>
      <c r="O6" s="9"/>
      <c r="P6" s="9"/>
    </row>
    <row r="7" spans="1:16" x14ac:dyDescent="0.3">
      <c r="A7" s="5">
        <v>5</v>
      </c>
      <c r="B7" s="6" t="s">
        <v>60</v>
      </c>
      <c r="C7" s="25" t="s">
        <v>61</v>
      </c>
      <c r="D7" s="25"/>
      <c r="E7" s="25"/>
      <c r="F7" s="25"/>
      <c r="G7" s="6" t="s">
        <v>59</v>
      </c>
      <c r="H7" s="7">
        <v>2000</v>
      </c>
      <c r="I7" s="8"/>
      <c r="J7" s="9"/>
      <c r="K7" s="10"/>
      <c r="L7" s="11">
        <f>SUM(H7*K7)</f>
        <v>0</v>
      </c>
      <c r="M7" s="11"/>
      <c r="N7" s="12" t="s">
        <v>52</v>
      </c>
      <c r="O7" s="9"/>
      <c r="P7" s="9"/>
    </row>
    <row r="8" spans="1:16" x14ac:dyDescent="0.3">
      <c r="A8" s="5">
        <v>6</v>
      </c>
      <c r="B8" s="6" t="s">
        <v>62</v>
      </c>
      <c r="C8" s="25" t="s">
        <v>63</v>
      </c>
      <c r="D8" s="25"/>
      <c r="E8" s="25"/>
      <c r="F8" s="25"/>
      <c r="G8" s="6" t="s">
        <v>59</v>
      </c>
      <c r="H8" s="7">
        <v>15000</v>
      </c>
      <c r="I8" s="8"/>
      <c r="J8" s="9"/>
      <c r="K8" s="10"/>
      <c r="L8" s="11">
        <f>SUM(H8*K8)</f>
        <v>0</v>
      </c>
      <c r="M8" s="11"/>
      <c r="N8" s="12" t="s">
        <v>52</v>
      </c>
      <c r="O8" s="9"/>
      <c r="P8" s="9"/>
    </row>
    <row r="9" spans="1:16" x14ac:dyDescent="0.3">
      <c r="A9" s="5">
        <v>7</v>
      </c>
      <c r="B9" s="6" t="s">
        <v>64</v>
      </c>
      <c r="C9" s="25" t="s">
        <v>65</v>
      </c>
      <c r="D9" s="25"/>
      <c r="E9" s="25"/>
      <c r="F9" s="25"/>
      <c r="G9" s="6" t="s">
        <v>59</v>
      </c>
      <c r="H9" s="7">
        <v>15000</v>
      </c>
      <c r="I9" s="8"/>
      <c r="J9" s="9"/>
      <c r="K9" s="10"/>
      <c r="L9" s="11">
        <f>SUM(H9*K9)</f>
        <v>0</v>
      </c>
      <c r="M9" s="11"/>
      <c r="N9" s="12" t="s">
        <v>52</v>
      </c>
      <c r="O9" s="9"/>
      <c r="P9" s="9"/>
    </row>
    <row r="10" spans="1:16" x14ac:dyDescent="0.3">
      <c r="A10" s="5">
        <v>8</v>
      </c>
      <c r="B10" s="6" t="s">
        <v>66</v>
      </c>
      <c r="C10" s="25" t="s">
        <v>67</v>
      </c>
      <c r="D10" s="25"/>
      <c r="E10" s="25"/>
      <c r="F10" s="25"/>
      <c r="G10" s="6" t="s">
        <v>59</v>
      </c>
      <c r="H10" s="7">
        <v>15000</v>
      </c>
      <c r="I10" s="8"/>
      <c r="J10" s="9"/>
      <c r="K10" s="10"/>
      <c r="L10" s="11">
        <f>SUM(H10*K10)</f>
        <v>0</v>
      </c>
      <c r="M10" s="11"/>
      <c r="N10" s="12" t="s">
        <v>52</v>
      </c>
      <c r="O10" s="9"/>
      <c r="P10" s="9"/>
    </row>
    <row r="11" spans="1:16" x14ac:dyDescent="0.3">
      <c r="A11" s="5">
        <v>9</v>
      </c>
      <c r="B11" s="6" t="s">
        <v>68</v>
      </c>
      <c r="C11" s="25" t="s">
        <v>69</v>
      </c>
      <c r="D11" s="25"/>
      <c r="E11" s="25"/>
      <c r="F11" s="25"/>
      <c r="G11" s="6" t="s">
        <v>59</v>
      </c>
      <c r="H11" s="7">
        <v>100</v>
      </c>
      <c r="I11" s="8"/>
      <c r="J11" s="9"/>
      <c r="K11" s="10"/>
      <c r="L11" s="11">
        <f>SUM(H11*K11)</f>
        <v>0</v>
      </c>
      <c r="M11" s="11"/>
      <c r="N11" s="12" t="s">
        <v>52</v>
      </c>
      <c r="O11" s="9"/>
      <c r="P11" s="9"/>
    </row>
    <row r="12" spans="1:16" x14ac:dyDescent="0.3">
      <c r="A12" s="5">
        <v>10</v>
      </c>
      <c r="B12" s="6" t="s">
        <v>70</v>
      </c>
      <c r="C12" s="25" t="s">
        <v>71</v>
      </c>
      <c r="D12" s="25"/>
      <c r="E12" s="25"/>
      <c r="F12" s="25"/>
      <c r="G12" s="6" t="s">
        <v>72</v>
      </c>
      <c r="H12" s="7">
        <v>600</v>
      </c>
      <c r="I12" s="8"/>
      <c r="J12" s="9"/>
      <c r="K12" s="10"/>
      <c r="L12" s="11">
        <f>SUM(H12*K12)</f>
        <v>0</v>
      </c>
      <c r="M12" s="11"/>
      <c r="N12" s="12" t="s">
        <v>52</v>
      </c>
      <c r="O12" s="9"/>
      <c r="P12" s="9"/>
    </row>
    <row r="13" spans="1:16" x14ac:dyDescent="0.3">
      <c r="A13" s="5">
        <v>11</v>
      </c>
      <c r="B13" s="6" t="s">
        <v>73</v>
      </c>
      <c r="C13" s="25" t="s">
        <v>74</v>
      </c>
      <c r="D13" s="25"/>
      <c r="E13" s="25"/>
      <c r="F13" s="25"/>
      <c r="G13" s="6" t="s">
        <v>72</v>
      </c>
      <c r="H13" s="7">
        <v>600</v>
      </c>
      <c r="I13" s="8"/>
      <c r="J13" s="9"/>
      <c r="K13" s="10"/>
      <c r="L13" s="11">
        <f>SUM(H13*K13)</f>
        <v>0</v>
      </c>
      <c r="M13" s="11"/>
      <c r="N13" s="12" t="s">
        <v>52</v>
      </c>
      <c r="O13" s="9"/>
      <c r="P13" s="9"/>
    </row>
    <row r="14" spans="1:16" x14ac:dyDescent="0.3">
      <c r="A14" s="5">
        <v>12</v>
      </c>
      <c r="B14" s="6" t="s">
        <v>75</v>
      </c>
      <c r="C14" s="25" t="s">
        <v>76</v>
      </c>
      <c r="D14" s="25"/>
      <c r="E14" s="25"/>
      <c r="F14" s="25"/>
      <c r="G14" s="6" t="s">
        <v>72</v>
      </c>
      <c r="H14" s="7">
        <v>600</v>
      </c>
      <c r="I14" s="8"/>
      <c r="J14" s="9"/>
      <c r="K14" s="10"/>
      <c r="L14" s="11">
        <f>SUM(H14*K14)</f>
        <v>0</v>
      </c>
      <c r="M14" s="11"/>
      <c r="N14" s="12" t="s">
        <v>52</v>
      </c>
      <c r="O14" s="9"/>
      <c r="P14" s="9"/>
    </row>
    <row r="15" spans="1:16" x14ac:dyDescent="0.3">
      <c r="A15" s="5">
        <v>13</v>
      </c>
      <c r="B15" s="6" t="s">
        <v>77</v>
      </c>
      <c r="C15" s="25" t="s">
        <v>78</v>
      </c>
      <c r="D15" s="25"/>
      <c r="E15" s="25"/>
      <c r="F15" s="25"/>
      <c r="G15" s="6" t="s">
        <v>72</v>
      </c>
      <c r="H15" s="7">
        <v>600</v>
      </c>
      <c r="I15" s="8"/>
      <c r="J15" s="9"/>
      <c r="K15" s="10"/>
      <c r="L15" s="11">
        <f>SUM(H15*K15)</f>
        <v>0</v>
      </c>
      <c r="M15" s="11"/>
      <c r="N15" s="12" t="s">
        <v>52</v>
      </c>
      <c r="O15" s="9"/>
      <c r="P15" s="9"/>
    </row>
    <row r="16" spans="1:16" x14ac:dyDescent="0.3">
      <c r="A16" s="5">
        <v>14</v>
      </c>
      <c r="B16" s="6" t="s">
        <v>79</v>
      </c>
      <c r="C16" s="25" t="s">
        <v>80</v>
      </c>
      <c r="D16" s="25"/>
      <c r="E16" s="25"/>
      <c r="F16" s="25"/>
      <c r="G16" s="6" t="s">
        <v>72</v>
      </c>
      <c r="H16" s="7">
        <v>600</v>
      </c>
      <c r="I16" s="8"/>
      <c r="J16" s="9"/>
      <c r="K16" s="10"/>
      <c r="L16" s="11">
        <f>SUM(H16*K16)</f>
        <v>0</v>
      </c>
      <c r="M16" s="11"/>
      <c r="N16" s="12" t="s">
        <v>52</v>
      </c>
      <c r="O16" s="9"/>
      <c r="P16" s="9"/>
    </row>
    <row r="17" spans="1:16" x14ac:dyDescent="0.3">
      <c r="A17" s="5">
        <v>15</v>
      </c>
      <c r="B17" s="6" t="s">
        <v>81</v>
      </c>
      <c r="C17" s="25" t="s">
        <v>82</v>
      </c>
      <c r="D17" s="25"/>
      <c r="E17" s="25"/>
      <c r="F17" s="25"/>
      <c r="G17" s="6" t="s">
        <v>59</v>
      </c>
      <c r="H17" s="7">
        <v>1000</v>
      </c>
      <c r="I17" s="8"/>
      <c r="J17" s="9"/>
      <c r="K17" s="10"/>
      <c r="L17" s="11">
        <f>SUM(H17*K17)</f>
        <v>0</v>
      </c>
      <c r="M17" s="11"/>
      <c r="N17" s="12" t="s">
        <v>52</v>
      </c>
      <c r="O17" s="9"/>
      <c r="P17" s="9"/>
    </row>
    <row r="18" spans="1:16" x14ac:dyDescent="0.3">
      <c r="A18" s="5">
        <v>16</v>
      </c>
      <c r="B18" s="6" t="s">
        <v>83</v>
      </c>
      <c r="C18" s="25" t="s">
        <v>84</v>
      </c>
      <c r="D18" s="25"/>
      <c r="E18" s="25"/>
      <c r="F18" s="25"/>
      <c r="G18" s="6" t="s">
        <v>85</v>
      </c>
      <c r="H18" s="7">
        <v>50</v>
      </c>
      <c r="I18" s="8"/>
      <c r="J18" s="9"/>
      <c r="K18" s="10"/>
      <c r="L18" s="11">
        <f>SUM(H18*K18)</f>
        <v>0</v>
      </c>
      <c r="M18" s="11"/>
      <c r="N18" s="12" t="s">
        <v>52</v>
      </c>
      <c r="O18" s="9"/>
      <c r="P18" s="9"/>
    </row>
    <row r="19" spans="1:16" x14ac:dyDescent="0.3">
      <c r="A19" s="5">
        <v>17</v>
      </c>
      <c r="B19" s="6" t="s">
        <v>86</v>
      </c>
      <c r="C19" s="25" t="s">
        <v>87</v>
      </c>
      <c r="D19" s="25"/>
      <c r="E19" s="25"/>
      <c r="F19" s="25"/>
      <c r="G19" s="6" t="s">
        <v>72</v>
      </c>
      <c r="H19" s="7">
        <v>2000</v>
      </c>
      <c r="I19" s="8"/>
      <c r="J19" s="9"/>
      <c r="K19" s="10"/>
      <c r="L19" s="11">
        <f>SUM(H19*K19)</f>
        <v>0</v>
      </c>
      <c r="M19" s="11"/>
      <c r="N19" s="12" t="s">
        <v>52</v>
      </c>
      <c r="O19" s="9"/>
      <c r="P19" s="9"/>
    </row>
    <row r="20" spans="1:16" x14ac:dyDescent="0.3">
      <c r="A20" s="5">
        <v>18</v>
      </c>
      <c r="B20" s="6" t="s">
        <v>88</v>
      </c>
      <c r="C20" s="25" t="s">
        <v>89</v>
      </c>
      <c r="D20" s="25"/>
      <c r="E20" s="25"/>
      <c r="F20" s="25"/>
      <c r="G20" s="6" t="s">
        <v>59</v>
      </c>
      <c r="H20" s="7">
        <v>20</v>
      </c>
      <c r="I20" s="8"/>
      <c r="J20" s="9"/>
      <c r="K20" s="10"/>
      <c r="L20" s="11">
        <f>SUM(H20*K20)</f>
        <v>0</v>
      </c>
      <c r="M20" s="11"/>
      <c r="N20" s="12" t="s">
        <v>52</v>
      </c>
      <c r="O20" s="9"/>
      <c r="P20" s="9"/>
    </row>
    <row r="21" spans="1:16" x14ac:dyDescent="0.3">
      <c r="A21" s="5">
        <v>19</v>
      </c>
      <c r="B21" s="6" t="s">
        <v>90</v>
      </c>
      <c r="C21" s="25" t="s">
        <v>91</v>
      </c>
      <c r="D21" s="25"/>
      <c r="E21" s="25"/>
      <c r="F21" s="25"/>
      <c r="G21" s="6" t="s">
        <v>59</v>
      </c>
      <c r="H21" s="7">
        <v>1000</v>
      </c>
      <c r="I21" s="8"/>
      <c r="J21" s="9"/>
      <c r="K21" s="10"/>
      <c r="L21" s="11">
        <f>SUM(H21*K21)</f>
        <v>0</v>
      </c>
      <c r="M21" s="11"/>
      <c r="N21" s="12" t="s">
        <v>52</v>
      </c>
      <c r="O21" s="9"/>
      <c r="P21" s="9"/>
    </row>
    <row r="22" spans="1:16" x14ac:dyDescent="0.3">
      <c r="A22" s="5">
        <v>20</v>
      </c>
      <c r="B22" s="6" t="s">
        <v>92</v>
      </c>
      <c r="C22" s="25" t="s">
        <v>93</v>
      </c>
      <c r="D22" s="25"/>
      <c r="E22" s="25"/>
      <c r="F22" s="25"/>
      <c r="G22" s="6" t="s">
        <v>59</v>
      </c>
      <c r="H22" s="7">
        <v>30</v>
      </c>
      <c r="I22" s="8"/>
      <c r="J22" s="9"/>
      <c r="K22" s="10"/>
      <c r="L22" s="11">
        <f>SUM(H22*K22)</f>
        <v>0</v>
      </c>
      <c r="M22" s="11"/>
      <c r="N22" s="12" t="s">
        <v>52</v>
      </c>
      <c r="O22" s="9"/>
      <c r="P22" s="9"/>
    </row>
    <row r="23" spans="1:16" x14ac:dyDescent="0.3">
      <c r="A23" s="5">
        <v>21</v>
      </c>
      <c r="B23" s="6" t="s">
        <v>94</v>
      </c>
      <c r="C23" s="25" t="s">
        <v>95</v>
      </c>
      <c r="D23" s="25"/>
      <c r="E23" s="25"/>
      <c r="F23" s="25"/>
      <c r="G23" s="6" t="s">
        <v>59</v>
      </c>
      <c r="H23" s="7">
        <v>30</v>
      </c>
      <c r="I23" s="8"/>
      <c r="J23" s="9"/>
      <c r="K23" s="10"/>
      <c r="L23" s="11">
        <f>SUM(H23*K23)</f>
        <v>0</v>
      </c>
      <c r="M23" s="11"/>
      <c r="N23" s="12" t="s">
        <v>52</v>
      </c>
      <c r="O23" s="9"/>
      <c r="P23" s="9"/>
    </row>
    <row r="24" spans="1:16" x14ac:dyDescent="0.3">
      <c r="A24" s="5">
        <v>22</v>
      </c>
      <c r="B24" s="6" t="s">
        <v>96</v>
      </c>
      <c r="C24" s="25" t="s">
        <v>97</v>
      </c>
      <c r="D24" s="25"/>
      <c r="E24" s="25"/>
      <c r="F24" s="25"/>
      <c r="G24" s="6" t="s">
        <v>85</v>
      </c>
      <c r="H24" s="7">
        <v>50</v>
      </c>
      <c r="I24" s="8"/>
      <c r="J24" s="9"/>
      <c r="K24" s="10"/>
      <c r="L24" s="11">
        <f>SUM(H24*K24)</f>
        <v>0</v>
      </c>
      <c r="M24" s="11"/>
      <c r="N24" s="12" t="s">
        <v>52</v>
      </c>
      <c r="O24" s="9"/>
      <c r="P24" s="9"/>
    </row>
    <row r="25" spans="1:16" x14ac:dyDescent="0.3">
      <c r="A25" s="5">
        <v>23</v>
      </c>
      <c r="B25" s="6" t="s">
        <v>98</v>
      </c>
      <c r="C25" s="25" t="s">
        <v>99</v>
      </c>
      <c r="D25" s="25"/>
      <c r="E25" s="25"/>
      <c r="F25" s="25"/>
      <c r="G25" s="6" t="s">
        <v>100</v>
      </c>
      <c r="H25" s="7">
        <v>2</v>
      </c>
      <c r="I25" s="8"/>
      <c r="J25" s="9"/>
      <c r="K25" s="10"/>
      <c r="L25" s="11">
        <f>SUM(H25*K25)</f>
        <v>0</v>
      </c>
      <c r="M25" s="11"/>
      <c r="N25" s="12" t="s">
        <v>52</v>
      </c>
      <c r="O25" s="9"/>
      <c r="P25" s="9"/>
    </row>
    <row r="26" spans="1:16" x14ac:dyDescent="0.3">
      <c r="A26" s="5">
        <v>24</v>
      </c>
      <c r="B26" s="6" t="s">
        <v>101</v>
      </c>
      <c r="C26" s="25" t="s">
        <v>102</v>
      </c>
      <c r="D26" s="25"/>
      <c r="E26" s="25"/>
      <c r="F26" s="25"/>
      <c r="G26" s="6" t="s">
        <v>100</v>
      </c>
      <c r="H26" s="7">
        <v>10</v>
      </c>
      <c r="I26" s="8"/>
      <c r="J26" s="9"/>
      <c r="K26" s="10"/>
      <c r="L26" s="11">
        <f>SUM(H26*K26)</f>
        <v>0</v>
      </c>
      <c r="M26" s="11"/>
      <c r="N26" s="12" t="s">
        <v>52</v>
      </c>
      <c r="O26" s="9"/>
      <c r="P26" s="9"/>
    </row>
    <row r="27" spans="1:16" x14ac:dyDescent="0.3">
      <c r="A27" s="5">
        <v>25</v>
      </c>
      <c r="B27" s="6" t="s">
        <v>103</v>
      </c>
      <c r="C27" s="25" t="s">
        <v>104</v>
      </c>
      <c r="D27" s="25"/>
      <c r="E27" s="25"/>
      <c r="F27" s="25"/>
      <c r="G27" s="6" t="s">
        <v>51</v>
      </c>
      <c r="H27" s="7">
        <v>1000</v>
      </c>
      <c r="I27" s="8"/>
      <c r="J27" s="9"/>
      <c r="K27" s="10"/>
      <c r="L27" s="11">
        <f>SUM(H27*K27)</f>
        <v>0</v>
      </c>
      <c r="M27" s="11"/>
      <c r="N27" s="12" t="s">
        <v>52</v>
      </c>
      <c r="O27" s="9"/>
      <c r="P27" s="9"/>
    </row>
    <row r="28" spans="1:16" x14ac:dyDescent="0.3">
      <c r="A28" s="5">
        <v>26</v>
      </c>
      <c r="B28" s="6" t="s">
        <v>105</v>
      </c>
      <c r="C28" s="25" t="s">
        <v>106</v>
      </c>
      <c r="D28" s="25"/>
      <c r="E28" s="25"/>
      <c r="F28" s="25"/>
      <c r="G28" s="6" t="s">
        <v>59</v>
      </c>
      <c r="H28" s="7">
        <v>50</v>
      </c>
      <c r="I28" s="8"/>
      <c r="J28" s="9"/>
      <c r="K28" s="10"/>
      <c r="L28" s="11">
        <f>SUM(H28*K28)</f>
        <v>0</v>
      </c>
      <c r="M28" s="11"/>
      <c r="N28" s="12" t="s">
        <v>52</v>
      </c>
      <c r="O28" s="9"/>
      <c r="P28" s="9"/>
    </row>
    <row r="29" spans="1:16" x14ac:dyDescent="0.3">
      <c r="A29" s="5">
        <v>27</v>
      </c>
      <c r="B29" s="6" t="s">
        <v>107</v>
      </c>
      <c r="C29" s="25" t="s">
        <v>108</v>
      </c>
      <c r="D29" s="25"/>
      <c r="E29" s="25"/>
      <c r="F29" s="25"/>
      <c r="G29" s="6" t="s">
        <v>72</v>
      </c>
      <c r="H29" s="7">
        <v>5000</v>
      </c>
      <c r="I29" s="8"/>
      <c r="J29" s="9"/>
      <c r="K29" s="10"/>
      <c r="L29" s="11">
        <f>SUM(H29*K29)</f>
        <v>0</v>
      </c>
      <c r="M29" s="11"/>
      <c r="N29" s="12" t="s">
        <v>52</v>
      </c>
      <c r="O29" s="9"/>
      <c r="P29" s="9"/>
    </row>
    <row r="30" spans="1:16" x14ac:dyDescent="0.3">
      <c r="A30" s="5">
        <v>28</v>
      </c>
      <c r="B30" s="6" t="s">
        <v>109</v>
      </c>
      <c r="C30" s="25" t="s">
        <v>110</v>
      </c>
      <c r="D30" s="25"/>
      <c r="E30" s="25"/>
      <c r="F30" s="25"/>
      <c r="G30" s="6" t="s">
        <v>59</v>
      </c>
      <c r="H30" s="7">
        <v>50</v>
      </c>
      <c r="I30" s="8"/>
      <c r="J30" s="9"/>
      <c r="K30" s="10"/>
      <c r="L30" s="11">
        <f>SUM(H30*K30)</f>
        <v>0</v>
      </c>
      <c r="M30" s="11"/>
      <c r="N30" s="12" t="s">
        <v>52</v>
      </c>
      <c r="O30" s="9"/>
      <c r="P30" s="9"/>
    </row>
    <row r="31" spans="1:16" x14ac:dyDescent="0.3">
      <c r="A31" s="5">
        <v>29</v>
      </c>
      <c r="B31" s="6" t="s">
        <v>111</v>
      </c>
      <c r="C31" s="25" t="s">
        <v>112</v>
      </c>
      <c r="D31" s="25"/>
      <c r="E31" s="25"/>
      <c r="F31" s="25"/>
      <c r="G31" s="6" t="s">
        <v>59</v>
      </c>
      <c r="H31" s="7">
        <v>20</v>
      </c>
      <c r="I31" s="8"/>
      <c r="J31" s="9"/>
      <c r="K31" s="10"/>
      <c r="L31" s="11">
        <f>SUM(H31*K31)</f>
        <v>0</v>
      </c>
      <c r="M31" s="11"/>
      <c r="N31" s="12" t="s">
        <v>52</v>
      </c>
      <c r="O31" s="9"/>
      <c r="P31" s="9"/>
    </row>
    <row r="32" spans="1:16" x14ac:dyDescent="0.3">
      <c r="A32" s="5">
        <v>30</v>
      </c>
      <c r="B32" s="6" t="s">
        <v>113</v>
      </c>
      <c r="C32" s="25" t="s">
        <v>114</v>
      </c>
      <c r="D32" s="25"/>
      <c r="E32" s="25"/>
      <c r="F32" s="25"/>
      <c r="G32" s="6" t="s">
        <v>59</v>
      </c>
      <c r="H32" s="7">
        <v>10</v>
      </c>
      <c r="I32" s="8"/>
      <c r="J32" s="9"/>
      <c r="K32" s="10"/>
      <c r="L32" s="11">
        <f>SUM(H32*K32)</f>
        <v>0</v>
      </c>
      <c r="M32" s="11"/>
      <c r="N32" s="12" t="s">
        <v>52</v>
      </c>
      <c r="O32" s="9"/>
      <c r="P32" s="9"/>
    </row>
    <row r="33" spans="1:16" x14ac:dyDescent="0.3">
      <c r="A33" s="5">
        <v>31</v>
      </c>
      <c r="B33" s="6" t="s">
        <v>115</v>
      </c>
      <c r="C33" s="25" t="s">
        <v>116</v>
      </c>
      <c r="D33" s="25"/>
      <c r="E33" s="25"/>
      <c r="F33" s="25"/>
      <c r="G33" s="6" t="s">
        <v>85</v>
      </c>
      <c r="H33" s="7">
        <v>10</v>
      </c>
      <c r="I33" s="8"/>
      <c r="J33" s="9"/>
      <c r="K33" s="10"/>
      <c r="L33" s="11">
        <f>SUM(H33*K33)</f>
        <v>0</v>
      </c>
      <c r="M33" s="11"/>
      <c r="N33" s="12" t="s">
        <v>52</v>
      </c>
      <c r="O33" s="9"/>
      <c r="P33" s="9"/>
    </row>
    <row r="34" spans="1:16" x14ac:dyDescent="0.3">
      <c r="A34" s="5">
        <v>32</v>
      </c>
      <c r="B34" s="6" t="s">
        <v>117</v>
      </c>
      <c r="C34" s="25" t="s">
        <v>118</v>
      </c>
      <c r="D34" s="25"/>
      <c r="E34" s="25"/>
      <c r="F34" s="25"/>
      <c r="G34" s="6" t="s">
        <v>59</v>
      </c>
      <c r="H34" s="7">
        <v>50000</v>
      </c>
      <c r="I34" s="8"/>
      <c r="J34" s="9"/>
      <c r="K34" s="10"/>
      <c r="L34" s="11">
        <f>SUM(H34*K34)</f>
        <v>0</v>
      </c>
      <c r="M34" s="11"/>
      <c r="N34" s="12" t="s">
        <v>52</v>
      </c>
      <c r="O34" s="9"/>
      <c r="P34" s="9"/>
    </row>
    <row r="35" spans="1:16" x14ac:dyDescent="0.3">
      <c r="A35" s="5">
        <v>33</v>
      </c>
      <c r="B35" s="6" t="s">
        <v>119</v>
      </c>
      <c r="C35" s="25" t="s">
        <v>120</v>
      </c>
      <c r="D35" s="25"/>
      <c r="E35" s="25"/>
      <c r="F35" s="25"/>
      <c r="G35" s="6" t="s">
        <v>121</v>
      </c>
      <c r="H35" s="7">
        <v>300</v>
      </c>
      <c r="I35" s="8"/>
      <c r="J35" s="9"/>
      <c r="K35" s="10"/>
      <c r="L35" s="11">
        <f>SUM(H35*K35)</f>
        <v>0</v>
      </c>
      <c r="M35" s="11"/>
      <c r="N35" s="12" t="s">
        <v>52</v>
      </c>
      <c r="O35" s="9"/>
      <c r="P35" s="9"/>
    </row>
    <row r="36" spans="1:16" x14ac:dyDescent="0.3">
      <c r="A36" s="5">
        <v>34</v>
      </c>
      <c r="B36" s="6" t="s">
        <v>122</v>
      </c>
      <c r="C36" s="25" t="s">
        <v>123</v>
      </c>
      <c r="D36" s="25"/>
      <c r="E36" s="25"/>
      <c r="F36" s="25"/>
      <c r="G36" s="6" t="s">
        <v>72</v>
      </c>
      <c r="H36" s="7">
        <v>2000</v>
      </c>
      <c r="I36" s="8"/>
      <c r="J36" s="9"/>
      <c r="K36" s="10"/>
      <c r="L36" s="11">
        <f>SUM(H36*K36)</f>
        <v>0</v>
      </c>
      <c r="M36" s="11"/>
      <c r="N36" s="12" t="s">
        <v>52</v>
      </c>
      <c r="O36" s="9"/>
      <c r="P36" s="9"/>
    </row>
    <row r="37" spans="1:16" x14ac:dyDescent="0.3">
      <c r="A37" s="5">
        <v>35</v>
      </c>
      <c r="B37" s="6" t="s">
        <v>124</v>
      </c>
      <c r="C37" s="25" t="s">
        <v>125</v>
      </c>
      <c r="D37" s="25"/>
      <c r="E37" s="25"/>
      <c r="F37" s="25"/>
      <c r="G37" s="6" t="s">
        <v>72</v>
      </c>
      <c r="H37" s="7">
        <v>7000</v>
      </c>
      <c r="I37" s="8"/>
      <c r="J37" s="9"/>
      <c r="K37" s="10"/>
      <c r="L37" s="11">
        <f>SUM(H37*K37)</f>
        <v>0</v>
      </c>
      <c r="M37" s="11"/>
      <c r="N37" s="12" t="s">
        <v>52</v>
      </c>
      <c r="O37" s="9"/>
      <c r="P37" s="9"/>
    </row>
    <row r="38" spans="1:16" x14ac:dyDescent="0.3">
      <c r="A38" s="5">
        <v>36</v>
      </c>
      <c r="B38" s="6" t="s">
        <v>126</v>
      </c>
      <c r="C38" s="25" t="s">
        <v>127</v>
      </c>
      <c r="D38" s="25"/>
      <c r="E38" s="25"/>
      <c r="F38" s="25"/>
      <c r="G38" s="6" t="s">
        <v>72</v>
      </c>
      <c r="H38" s="7">
        <v>4000</v>
      </c>
      <c r="I38" s="8"/>
      <c r="J38" s="9"/>
      <c r="K38" s="10"/>
      <c r="L38" s="11">
        <f>SUM(H38*K38)</f>
        <v>0</v>
      </c>
      <c r="M38" s="11"/>
      <c r="N38" s="12" t="s">
        <v>52</v>
      </c>
      <c r="O38" s="9"/>
      <c r="P38" s="9"/>
    </row>
    <row r="39" spans="1:16" x14ac:dyDescent="0.3">
      <c r="A39" s="5">
        <v>37</v>
      </c>
      <c r="B39" s="6" t="s">
        <v>128</v>
      </c>
      <c r="C39" s="25" t="s">
        <v>129</v>
      </c>
      <c r="D39" s="25"/>
      <c r="E39" s="25"/>
      <c r="F39" s="25"/>
      <c r="G39" s="6" t="s">
        <v>72</v>
      </c>
      <c r="H39" s="7">
        <v>1500</v>
      </c>
      <c r="I39" s="8"/>
      <c r="J39" s="9"/>
      <c r="K39" s="10"/>
      <c r="L39" s="11">
        <f>SUM(H39*K39)</f>
        <v>0</v>
      </c>
      <c r="M39" s="11"/>
      <c r="N39" s="12" t="s">
        <v>52</v>
      </c>
      <c r="O39" s="9"/>
      <c r="P39" s="9"/>
    </row>
    <row r="40" spans="1:16" x14ac:dyDescent="0.3">
      <c r="A40" s="5">
        <v>38</v>
      </c>
      <c r="B40" s="6" t="s">
        <v>130</v>
      </c>
      <c r="C40" s="25" t="s">
        <v>131</v>
      </c>
      <c r="D40" s="25"/>
      <c r="E40" s="25"/>
      <c r="F40" s="25"/>
      <c r="G40" s="6" t="s">
        <v>72</v>
      </c>
      <c r="H40" s="7">
        <v>800</v>
      </c>
      <c r="I40" s="8"/>
      <c r="J40" s="9"/>
      <c r="K40" s="10"/>
      <c r="L40" s="11">
        <f>SUM(H40*K40)</f>
        <v>0</v>
      </c>
      <c r="M40" s="11"/>
      <c r="N40" s="12" t="s">
        <v>52</v>
      </c>
      <c r="O40" s="9"/>
      <c r="P40" s="9"/>
    </row>
    <row r="41" spans="1:16" x14ac:dyDescent="0.3">
      <c r="A41" s="5">
        <v>39</v>
      </c>
      <c r="B41" s="6" t="s">
        <v>132</v>
      </c>
      <c r="C41" s="25" t="s">
        <v>133</v>
      </c>
      <c r="D41" s="25"/>
      <c r="E41" s="25"/>
      <c r="F41" s="25"/>
      <c r="G41" s="6" t="s">
        <v>72</v>
      </c>
      <c r="H41" s="7">
        <v>20</v>
      </c>
      <c r="I41" s="8"/>
      <c r="J41" s="9"/>
      <c r="K41" s="10"/>
      <c r="L41" s="11">
        <f>SUM(H41*K41)</f>
        <v>0</v>
      </c>
      <c r="M41" s="11"/>
      <c r="N41" s="12" t="s">
        <v>52</v>
      </c>
      <c r="O41" s="9"/>
      <c r="P41" s="9"/>
    </row>
    <row r="42" spans="1:16" x14ac:dyDescent="0.3">
      <c r="A42" s="5">
        <v>40</v>
      </c>
      <c r="B42" s="6" t="s">
        <v>134</v>
      </c>
      <c r="C42" s="25" t="s">
        <v>135</v>
      </c>
      <c r="D42" s="25"/>
      <c r="E42" s="25"/>
      <c r="F42" s="25"/>
      <c r="G42" s="6" t="s">
        <v>59</v>
      </c>
      <c r="H42" s="7">
        <v>100</v>
      </c>
      <c r="I42" s="8"/>
      <c r="J42" s="9"/>
      <c r="K42" s="10"/>
      <c r="L42" s="11">
        <f>SUM(H42*K42)</f>
        <v>0</v>
      </c>
      <c r="M42" s="11"/>
      <c r="N42" s="12" t="s">
        <v>52</v>
      </c>
      <c r="O42" s="9"/>
      <c r="P42" s="9"/>
    </row>
    <row r="43" spans="1:16" x14ac:dyDescent="0.3">
      <c r="A43" s="5">
        <v>41</v>
      </c>
      <c r="B43" s="6" t="s">
        <v>136</v>
      </c>
      <c r="C43" s="25" t="s">
        <v>137</v>
      </c>
      <c r="D43" s="25"/>
      <c r="E43" s="25"/>
      <c r="F43" s="25"/>
      <c r="G43" s="6" t="s">
        <v>59</v>
      </c>
      <c r="H43" s="7">
        <v>100</v>
      </c>
      <c r="I43" s="8"/>
      <c r="J43" s="9"/>
      <c r="K43" s="10"/>
      <c r="L43" s="11">
        <f>SUM(H43*K43)</f>
        <v>0</v>
      </c>
      <c r="M43" s="11"/>
      <c r="N43" s="12" t="s">
        <v>52</v>
      </c>
      <c r="O43" s="9"/>
      <c r="P43" s="9"/>
    </row>
    <row r="44" spans="1:16" x14ac:dyDescent="0.3">
      <c r="A44" s="5">
        <v>42</v>
      </c>
      <c r="B44" s="6" t="s">
        <v>138</v>
      </c>
      <c r="C44" s="25" t="s">
        <v>139</v>
      </c>
      <c r="D44" s="25"/>
      <c r="E44" s="25"/>
      <c r="F44" s="25"/>
      <c r="G44" s="6" t="s">
        <v>85</v>
      </c>
      <c r="H44" s="7">
        <v>20</v>
      </c>
      <c r="I44" s="8"/>
      <c r="J44" s="9"/>
      <c r="K44" s="10"/>
      <c r="L44" s="11">
        <f>SUM(H44*K44)</f>
        <v>0</v>
      </c>
      <c r="M44" s="11"/>
      <c r="N44" s="12" t="s">
        <v>52</v>
      </c>
      <c r="O44" s="9"/>
      <c r="P44" s="9"/>
    </row>
    <row r="45" spans="1:16" x14ac:dyDescent="0.3">
      <c r="K45" s="27" t="s">
        <v>140</v>
      </c>
      <c r="L45" s="10">
        <f>SUM(L3:L44)</f>
        <v>0</v>
      </c>
    </row>
    <row r="47" spans="1:16" ht="21" customHeight="1" x14ac:dyDescent="0.3">
      <c r="A47" s="28" t="s">
        <v>141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21" customHeigh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21" customHeight="1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</sheetData>
  <sheetProtection algorithmName="SHA-512" hashValue="Fw8lw5skYpd6rY6zjEAvxfLGhV7j9fDfou1FGVBu89hYrhkBBIz3f7XlkKVs8NTZZXGoVUpfPfUh7E2mRY+p0Q==" saltValue="541AvZRr3kdPNYSTYrLPjw==" spinCount="100000" sheet="1" objects="1" scenarios="1"/>
  <protectedRanges>
    <protectedRange sqref="I3:P44 L45" name="Proposta"/>
  </protectedRanges>
  <mergeCells count="45">
    <mergeCell ref="C41:F41"/>
    <mergeCell ref="C42:F42"/>
    <mergeCell ref="C43:F43"/>
    <mergeCell ref="C44:F44"/>
    <mergeCell ref="A47:P49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Sonia-Licitação</cp:lastModifiedBy>
  <cp:lastPrinted>2019-12-11T14:25:59Z</cp:lastPrinted>
  <dcterms:created xsi:type="dcterms:W3CDTF">2019-12-04T14:21:43Z</dcterms:created>
  <dcterms:modified xsi:type="dcterms:W3CDTF">2022-11-24T16:42:29Z</dcterms:modified>
</cp:coreProperties>
</file>